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6" i="1"/>
  <c r="F86"/>
  <c r="F85"/>
  <c r="F84"/>
  <c r="I82"/>
  <c r="F82"/>
  <c r="I80"/>
  <c r="F80"/>
  <c r="I78"/>
  <c r="F78"/>
  <c r="I77"/>
  <c r="F77"/>
  <c r="I76"/>
  <c r="F76"/>
  <c r="I75"/>
  <c r="F75"/>
  <c r="I74"/>
  <c r="F74"/>
  <c r="I73"/>
  <c r="F73"/>
  <c r="I72"/>
  <c r="F72"/>
  <c r="I71"/>
  <c r="F71"/>
  <c r="I69"/>
  <c r="F69"/>
  <c r="I68"/>
  <c r="F68"/>
  <c r="I67"/>
  <c r="F67"/>
  <c r="F65"/>
  <c r="F64"/>
  <c r="I63"/>
  <c r="F63"/>
  <c r="I62"/>
  <c r="F62"/>
  <c r="I61"/>
  <c r="F61"/>
  <c r="I59"/>
  <c r="F59"/>
  <c r="I58"/>
  <c r="F58"/>
  <c r="I57"/>
  <c r="F57"/>
  <c r="I56"/>
  <c r="F56"/>
  <c r="I54"/>
  <c r="F54"/>
  <c r="I52"/>
  <c r="F52"/>
  <c r="I51"/>
  <c r="F51"/>
  <c r="I50"/>
  <c r="F50"/>
  <c r="I49"/>
  <c r="F49"/>
  <c r="I48"/>
  <c r="F48"/>
  <c r="F47"/>
  <c r="I46"/>
  <c r="F46"/>
  <c r="I45"/>
  <c r="F45"/>
  <c r="I44"/>
  <c r="F44"/>
  <c r="I43"/>
  <c r="F43"/>
  <c r="I42"/>
  <c r="F42"/>
  <c r="I41"/>
  <c r="F41"/>
  <c r="I39"/>
  <c r="F39"/>
  <c r="I38"/>
  <c r="F38"/>
  <c r="I36"/>
  <c r="F36"/>
  <c r="I35"/>
  <c r="F35"/>
  <c r="I34"/>
  <c r="F34"/>
  <c r="I32"/>
  <c r="F32"/>
  <c r="I31"/>
  <c r="F31"/>
  <c r="I30"/>
  <c r="F30"/>
  <c r="I29"/>
  <c r="F29"/>
  <c r="I27"/>
  <c r="F27"/>
  <c r="I26"/>
  <c r="F26"/>
  <c r="I25"/>
  <c r="F25"/>
  <c r="I23"/>
  <c r="F23"/>
  <c r="I22"/>
  <c r="F22"/>
  <c r="I21"/>
  <c r="F21"/>
  <c r="I20"/>
  <c r="F20"/>
  <c r="I19"/>
  <c r="F19"/>
  <c r="I18"/>
  <c r="F18"/>
  <c r="I17"/>
  <c r="F17"/>
  <c r="I15"/>
  <c r="F15"/>
  <c r="I14"/>
  <c r="F14"/>
  <c r="I13"/>
  <c r="F13"/>
  <c r="I12"/>
  <c r="F12"/>
  <c r="A12"/>
  <c r="A13" s="1"/>
  <c r="A14" s="1"/>
  <c r="A15" s="1"/>
  <c r="A17" s="1"/>
  <c r="A18" s="1"/>
  <c r="A19" s="1"/>
  <c r="A20" s="1"/>
  <c r="A21" s="1"/>
  <c r="A22" s="1"/>
  <c r="A23" s="1"/>
  <c r="A25" s="1"/>
  <c r="A26" s="1"/>
  <c r="A27" s="1"/>
  <c r="A29" s="1"/>
  <c r="A30" s="1"/>
  <c r="A31" s="1"/>
  <c r="A32" s="1"/>
  <c r="A34" s="1"/>
  <c r="A35" s="1"/>
  <c r="A36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6" s="1"/>
  <c r="A57" s="1"/>
  <c r="A58" s="1"/>
  <c r="A59" s="1"/>
  <c r="A61" s="1"/>
  <c r="A62" s="1"/>
  <c r="A63" s="1"/>
  <c r="A64" s="1"/>
  <c r="A65" s="1"/>
  <c r="A67" s="1"/>
  <c r="A68" s="1"/>
  <c r="A69" s="1"/>
  <c r="A71" s="1"/>
  <c r="A72" s="1"/>
  <c r="A73" s="1"/>
  <c r="A74" s="1"/>
  <c r="A75" s="1"/>
  <c r="A76" s="1"/>
  <c r="A77" s="1"/>
  <c r="A78" s="1"/>
  <c r="A80" s="1"/>
  <c r="A82" s="1"/>
  <c r="A84" s="1"/>
  <c r="A85" s="1"/>
  <c r="A86" s="1"/>
  <c r="I10"/>
  <c r="F10"/>
  <c r="I9"/>
  <c r="F9"/>
  <c r="I8"/>
  <c r="F8"/>
  <c r="I6"/>
  <c r="F6"/>
</calcChain>
</file>

<file path=xl/sharedStrings.xml><?xml version="1.0" encoding="utf-8"?>
<sst xmlns="http://schemas.openxmlformats.org/spreadsheetml/2006/main" count="160" uniqueCount="158">
  <si>
    <t>№ п/п</t>
  </si>
  <si>
    <t>Марка машины</t>
  </si>
  <si>
    <t>№ калькуляции</t>
  </si>
  <si>
    <t>Стоимость 1-го машино-часа ,1-го часа работы установки(в руб.)</t>
  </si>
  <si>
    <t xml:space="preserve">           Летний  период</t>
  </si>
  <si>
    <t>Зимний  период                                                                Летний  период</t>
  </si>
  <si>
    <t>Сумма без НДС</t>
  </si>
  <si>
    <t>НДС</t>
  </si>
  <si>
    <t>Сумма с НДС</t>
  </si>
  <si>
    <t xml:space="preserve">Сумма без НДС </t>
  </si>
  <si>
    <t>Автобусы</t>
  </si>
  <si>
    <t>HYUNDAI  COUNTY -автобус</t>
  </si>
  <si>
    <t>1П</t>
  </si>
  <si>
    <t>Легковые</t>
  </si>
  <si>
    <t>А/м HONDA CR-V, У245УВ</t>
  </si>
  <si>
    <t>3П</t>
  </si>
  <si>
    <t>А/м TOYOTA HIAСE, Т 468 УУ</t>
  </si>
  <si>
    <t>60П</t>
  </si>
  <si>
    <t>А/м LADA 212140, К069КС</t>
  </si>
  <si>
    <t>65П</t>
  </si>
  <si>
    <t>Самосвалы</t>
  </si>
  <si>
    <t>А/м КАМАЗ-5511 самосвал, В 631 УМ</t>
  </si>
  <si>
    <t>11П</t>
  </si>
  <si>
    <t>А/м КАМАЗ -65115-048-62 самосвал, .№ У 697 ЕМ</t>
  </si>
  <si>
    <t>2П</t>
  </si>
  <si>
    <t>А/м ЗИЛ-4502  самосвал,  гос.№ Р 456 УВ</t>
  </si>
  <si>
    <t>22П</t>
  </si>
  <si>
    <t>А/м Nissan Diesel Condor, гос.№Н866 МН</t>
  </si>
  <si>
    <t>36П</t>
  </si>
  <si>
    <t>Бортовые</t>
  </si>
  <si>
    <t>А/м MITSUBISHI CANTER, гос.№М 897 МН</t>
  </si>
  <si>
    <t>26П</t>
  </si>
  <si>
    <t>А/м HYUNDAI GOLD, гос. № С 449 АС</t>
  </si>
  <si>
    <t>58П</t>
  </si>
  <si>
    <t>А/м NISSAN ATLAS, Х295УВ</t>
  </si>
  <si>
    <t>34П</t>
  </si>
  <si>
    <t xml:space="preserve">А/м ISUZU  FORWARD c  кран.устан.  гос.№Н197ОХ </t>
  </si>
  <si>
    <t>15П</t>
  </si>
  <si>
    <t>А/м NISSAN DIESEL  бортовая  гос.№ Е 230 УН</t>
  </si>
  <si>
    <t>12П</t>
  </si>
  <si>
    <t>А/м ISUZU ELF, пожарный В228УА</t>
  </si>
  <si>
    <t>54П</t>
  </si>
  <si>
    <t>А/м  KIA BONGO III, А227АК</t>
  </si>
  <si>
    <t>42П</t>
  </si>
  <si>
    <t xml:space="preserve">Фургоны </t>
  </si>
  <si>
    <t>А/м ISUZU ELF (cети водопровода) A204УА</t>
  </si>
  <si>
    <t>28П</t>
  </si>
  <si>
    <t xml:space="preserve">А/м ISUZU ELF грузовой фургон, гос. № С 037 ВВ </t>
  </si>
  <si>
    <t>33П</t>
  </si>
  <si>
    <t>А/м Nissan Civilian У257КС (лаб-рия диагностики)</t>
  </si>
  <si>
    <t>50П</t>
  </si>
  <si>
    <t>Фургоны сетей водопровода</t>
  </si>
  <si>
    <t>А/м ЗИЛ-130  аварийный с бригадой слесарей, гос.№ В630УМ</t>
  </si>
  <si>
    <t>69П</t>
  </si>
  <si>
    <t>А/м ЗИЛ-43410 АЦ5,с бригадой слесарей гос.№ А991УО</t>
  </si>
  <si>
    <t>5П</t>
  </si>
  <si>
    <t>А/м ЗИЛ-431410, с бригадой слесарей, гос.№ М045УА</t>
  </si>
  <si>
    <t>67П</t>
  </si>
  <si>
    <t>А/м ЗИЛ-431410, с бригадой слесарей, гос.№ Е219УК</t>
  </si>
  <si>
    <t>68П</t>
  </si>
  <si>
    <t>Фургоны сетей канализации</t>
  </si>
  <si>
    <t>А/м ЗИЛ-130 фургон с бригадой слесарей, гос.№ В603УМ</t>
  </si>
  <si>
    <t>70П</t>
  </si>
  <si>
    <t>А/м ЗИЛ-130 фургон с бригадой слесарей, гос.№ О257УТ</t>
  </si>
  <si>
    <t>37П</t>
  </si>
  <si>
    <t>А/м ГАЗ-53 фургон, гос № А203УС</t>
  </si>
  <si>
    <t>52П</t>
  </si>
  <si>
    <t>Фургоны участка РСУ</t>
  </si>
  <si>
    <t>А/м ЗИЛ-130 фургон с бригадой рабочих, гос.№ В604УМ</t>
  </si>
  <si>
    <t>30П</t>
  </si>
  <si>
    <t>А/м ГАЗ-3307  аварийный с бригадой , гос.№ 5403ПКФ</t>
  </si>
  <si>
    <t>20П</t>
  </si>
  <si>
    <t>Цистерны</t>
  </si>
  <si>
    <t>А/м NISSAN DIESEL цистерна  гос.№ Е 803 УЕ</t>
  </si>
  <si>
    <t>23П</t>
  </si>
  <si>
    <t>А/м ISUZU FORWARD, Р 516 КС</t>
  </si>
  <si>
    <t>48П</t>
  </si>
  <si>
    <t>А/м КАМАЗ-53212  илосос  гос.№ Н 033 УМ</t>
  </si>
  <si>
    <t>18П</t>
  </si>
  <si>
    <t>А/м ЗИЛ-431412  цистерна(продувная), гос.№ В 632 УМ</t>
  </si>
  <si>
    <t>17П</t>
  </si>
  <si>
    <t>А/м ЗИЛ 130-цистерна(поливомоечная), У018УА</t>
  </si>
  <si>
    <t>57П</t>
  </si>
  <si>
    <t>А/м ГАЗ-53 КО503  (цистерна), гос.№О573УС</t>
  </si>
  <si>
    <t>19П</t>
  </si>
  <si>
    <t xml:space="preserve"> Установка SCANIA P 340 (FlexLine 313),гос. № А072 ХP</t>
  </si>
  <si>
    <t>14П</t>
  </si>
  <si>
    <t>А/м  КАМАЗ  65115  илосос ТКМ-620М, гос.№Р 237 РР</t>
  </si>
  <si>
    <t>31П</t>
  </si>
  <si>
    <t xml:space="preserve">А/м HINO RANGER ассенизационный, гос.№ Х550ВУ </t>
  </si>
  <si>
    <t>32П</t>
  </si>
  <si>
    <t>А/м ГАЗ-САЗ-39014-12 вакуумный, Р097МУ</t>
  </si>
  <si>
    <t>40П</t>
  </si>
  <si>
    <t>ГАЗ NEXT 2790Е-19 (цистерна ), В193НТ</t>
  </si>
  <si>
    <t>63П</t>
  </si>
  <si>
    <t>А/м ГАЗ-С41К13 (автотопливозаправщик), Е586НР</t>
  </si>
  <si>
    <t>66П</t>
  </si>
  <si>
    <t>Миксер</t>
  </si>
  <si>
    <t>А/м HINO RANGER (миксер)  2м3</t>
  </si>
  <si>
    <t>10П</t>
  </si>
  <si>
    <t>Тягачи</t>
  </si>
  <si>
    <t xml:space="preserve">А/м КАМАЗ 65116-А4 тягач , гос.№Т 112 МК </t>
  </si>
  <si>
    <t>29П</t>
  </si>
  <si>
    <t>А/мКАМАЗ 65116-А4 тягач с прицепом гос.№ АК476426</t>
  </si>
  <si>
    <t>29-АП</t>
  </si>
  <si>
    <t>А/м КАМАЗ-5410, гос.№ К 282 УТ</t>
  </si>
  <si>
    <t>43П</t>
  </si>
  <si>
    <t>А/м КРАЗ-255 седельный тягач,  гос.№Х 487 МР</t>
  </si>
  <si>
    <t>13П</t>
  </si>
  <si>
    <t xml:space="preserve">Бульдозеры </t>
  </si>
  <si>
    <t>Бульдозер KOMATSU D 85A-21E</t>
  </si>
  <si>
    <t>61П</t>
  </si>
  <si>
    <t>Бульдозер KOMATSU D155, гос.№ВК 7103</t>
  </si>
  <si>
    <t>35П</t>
  </si>
  <si>
    <t>Бульдозер MITSUBISHI BD2G, ВМ1562</t>
  </si>
  <si>
    <t>45П</t>
  </si>
  <si>
    <t>Бульдозер Д-75 с баровой установкой, ПЮ4506</t>
  </si>
  <si>
    <t>41П</t>
  </si>
  <si>
    <t>Бульдозер Д-606 с баровой установкой, ВК7118</t>
  </si>
  <si>
    <t>8П</t>
  </si>
  <si>
    <t>Фронтальные погрузчики</t>
  </si>
  <si>
    <t>Погрузчик фронтальный ТСМ L20-3</t>
  </si>
  <si>
    <t>27П</t>
  </si>
  <si>
    <t>Погрузчик D75S Komatsu, ВМ1559</t>
  </si>
  <si>
    <t>51П</t>
  </si>
  <si>
    <t>Погрузчик WA 150 Коmatsu, ВМ 1546</t>
  </si>
  <si>
    <t>44П</t>
  </si>
  <si>
    <t>Экскаваторы</t>
  </si>
  <si>
    <t>Экскаватор SUMITOMO SH 223 X -3</t>
  </si>
  <si>
    <t>21П</t>
  </si>
  <si>
    <t>Экскаватор Kobelko SK200 ВМ1560</t>
  </si>
  <si>
    <t>25П</t>
  </si>
  <si>
    <t>Экскаватор колесный Caterpillar МЗ13D, гос. №ВТ 2209</t>
  </si>
  <si>
    <t>59П</t>
  </si>
  <si>
    <t>Экскаватор гусеничный Caterpillar 320 DL ,гос.№ ВН 1734</t>
  </si>
  <si>
    <t>55П</t>
  </si>
  <si>
    <t>Экскаватор колесный KOMATSU PW 180</t>
  </si>
  <si>
    <t>24П</t>
  </si>
  <si>
    <t>Экскаватор колесный KOMATSU PW 180 с гидромолотом</t>
  </si>
  <si>
    <t>64П</t>
  </si>
  <si>
    <t>Экскаватор KOMATSU PС78UU, гос.№ВН 6542</t>
  </si>
  <si>
    <t>9П</t>
  </si>
  <si>
    <t>Экскаватор ЧЛМЗ ЭО 2626</t>
  </si>
  <si>
    <t>49П</t>
  </si>
  <si>
    <t xml:space="preserve">Тракторы </t>
  </si>
  <si>
    <t>Трактор Т-40 М, гос№0228 ВМ</t>
  </si>
  <si>
    <t>7П</t>
  </si>
  <si>
    <t>Краны</t>
  </si>
  <si>
    <t>Кран KOBELCO RK 250-5, гос. №9622 ВТ</t>
  </si>
  <si>
    <t>4П</t>
  </si>
  <si>
    <t>Самоходные механизмы</t>
  </si>
  <si>
    <t>Асфальтоукладчик KAWASAKI HA 31C</t>
  </si>
  <si>
    <t>6П</t>
  </si>
  <si>
    <t>Каток тротуарный SAKAY 4543ВК</t>
  </si>
  <si>
    <t>46П</t>
  </si>
  <si>
    <t>Компрессор PDR 175S HOKUETSU  KOGUO</t>
  </si>
  <si>
    <t>47П</t>
  </si>
  <si>
    <t>Тарифы на эксплуатацию автотранспортных средств и техники  МУП "Уссурийск-Водоканал" для прочих предприятий и организаций  с 01  января  2019года.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</si>
</sst>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0" fontId="0" fillId="0" borderId="0" xfId="0" applyFill="1"/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0" borderId="0" xfId="0" applyFont="1"/>
    <xf numFmtId="0" fontId="2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topLeftCell="A64" workbookViewId="0">
      <selection sqref="A1:XFD5"/>
    </sheetView>
  </sheetViews>
  <sheetFormatPr defaultRowHeight="15"/>
  <cols>
    <col min="1" max="1" width="4.5703125" customWidth="1"/>
    <col min="2" max="2" width="50.7109375" customWidth="1"/>
  </cols>
  <sheetData>
    <row r="1" spans="1:14" ht="31.5" customHeight="1">
      <c r="B1" s="20" t="s">
        <v>157</v>
      </c>
      <c r="C1" s="20"/>
      <c r="D1" s="20"/>
      <c r="E1" s="20"/>
      <c r="F1" s="20"/>
      <c r="G1" s="20"/>
      <c r="H1" s="20"/>
      <c r="I1" s="20"/>
    </row>
    <row r="2" spans="1:14" ht="15.75">
      <c r="A2" s="21" t="s">
        <v>0</v>
      </c>
      <c r="B2" s="22" t="s">
        <v>1</v>
      </c>
      <c r="C2" s="22" t="s">
        <v>2</v>
      </c>
      <c r="D2" s="23" t="s">
        <v>3</v>
      </c>
      <c r="E2" s="23"/>
      <c r="F2" s="23"/>
      <c r="G2" s="23"/>
      <c r="H2" s="23"/>
      <c r="I2" s="23"/>
    </row>
    <row r="3" spans="1:14" ht="15.75">
      <c r="A3" s="21"/>
      <c r="B3" s="22"/>
      <c r="C3" s="22"/>
      <c r="D3" s="22" t="s">
        <v>4</v>
      </c>
      <c r="E3" s="22"/>
      <c r="F3" s="22"/>
      <c r="G3" s="22" t="s">
        <v>5</v>
      </c>
      <c r="H3" s="22"/>
      <c r="I3" s="22"/>
    </row>
    <row r="4" spans="1:14" ht="47.25">
      <c r="A4" s="21"/>
      <c r="B4" s="22"/>
      <c r="C4" s="22"/>
      <c r="D4" s="2" t="s">
        <v>6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</row>
    <row r="5" spans="1:14" ht="15" customHeight="1">
      <c r="A5" s="3"/>
      <c r="B5" s="2" t="s">
        <v>10</v>
      </c>
      <c r="C5" s="2"/>
      <c r="D5" s="2"/>
      <c r="E5" s="2"/>
      <c r="F5" s="2"/>
      <c r="G5" s="2"/>
      <c r="H5" s="2"/>
      <c r="I5" s="2"/>
    </row>
    <row r="6" spans="1:14" s="9" customFormat="1" ht="15" customHeight="1">
      <c r="A6" s="4">
        <v>1</v>
      </c>
      <c r="B6" s="5" t="s">
        <v>11</v>
      </c>
      <c r="C6" s="6" t="s">
        <v>12</v>
      </c>
      <c r="D6" s="7">
        <v>1372.74</v>
      </c>
      <c r="E6" s="7">
        <v>274.55</v>
      </c>
      <c r="F6" s="7">
        <f>E6+D6</f>
        <v>1647.29</v>
      </c>
      <c r="G6" s="7">
        <v>1411.36</v>
      </c>
      <c r="H6" s="7">
        <v>282.27</v>
      </c>
      <c r="I6" s="7">
        <f>G6+H6</f>
        <v>1693.6299999999999</v>
      </c>
      <c r="J6" s="8"/>
      <c r="K6" s="8"/>
      <c r="L6" s="8"/>
      <c r="N6" s="8"/>
    </row>
    <row r="7" spans="1:14" s="9" customFormat="1" ht="15" customHeight="1">
      <c r="A7" s="4"/>
      <c r="B7" s="2" t="s">
        <v>13</v>
      </c>
      <c r="C7" s="6"/>
      <c r="D7" s="7"/>
      <c r="E7" s="7"/>
      <c r="F7" s="7"/>
      <c r="G7" s="7"/>
      <c r="H7" s="7"/>
      <c r="I7" s="7"/>
      <c r="J7" s="8"/>
      <c r="K7" s="8"/>
      <c r="L7" s="8"/>
      <c r="N7" s="8"/>
    </row>
    <row r="8" spans="1:14" s="9" customFormat="1" ht="15" customHeight="1">
      <c r="A8" s="4">
        <v>2</v>
      </c>
      <c r="B8" s="5" t="s">
        <v>14</v>
      </c>
      <c r="C8" s="6" t="s">
        <v>15</v>
      </c>
      <c r="D8" s="7">
        <v>1050.54</v>
      </c>
      <c r="E8" s="7">
        <v>210.11</v>
      </c>
      <c r="F8" s="7">
        <f t="shared" ref="F8:F65" si="0">E8+D8</f>
        <v>1260.6500000000001</v>
      </c>
      <c r="G8" s="7">
        <v>1078.72</v>
      </c>
      <c r="H8" s="7">
        <v>215.74</v>
      </c>
      <c r="I8" s="7">
        <f t="shared" ref="I8:I63" si="1">G8+H8</f>
        <v>1294.46</v>
      </c>
      <c r="J8" s="8"/>
      <c r="K8" s="8"/>
      <c r="L8" s="8"/>
      <c r="N8" s="8"/>
    </row>
    <row r="9" spans="1:14" s="9" customFormat="1" ht="15" customHeight="1">
      <c r="A9" s="4">
        <v>3</v>
      </c>
      <c r="B9" s="5" t="s">
        <v>16</v>
      </c>
      <c r="C9" s="6" t="s">
        <v>17</v>
      </c>
      <c r="D9" s="7">
        <v>979.7</v>
      </c>
      <c r="E9" s="6">
        <v>195.94</v>
      </c>
      <c r="F9" s="7">
        <f t="shared" si="0"/>
        <v>1175.6400000000001</v>
      </c>
      <c r="G9" s="7">
        <v>1000.33</v>
      </c>
      <c r="H9" s="6">
        <v>200.07</v>
      </c>
      <c r="I9" s="7">
        <f t="shared" si="1"/>
        <v>1200.4000000000001</v>
      </c>
      <c r="J9" s="8"/>
      <c r="K9" s="8"/>
      <c r="L9" s="8"/>
      <c r="N9" s="8"/>
    </row>
    <row r="10" spans="1:14" s="9" customFormat="1" ht="15" customHeight="1">
      <c r="A10" s="4">
        <v>4</v>
      </c>
      <c r="B10" s="5" t="s">
        <v>18</v>
      </c>
      <c r="C10" s="6" t="s">
        <v>19</v>
      </c>
      <c r="D10" s="7">
        <v>1001.94</v>
      </c>
      <c r="E10" s="7">
        <v>200.39</v>
      </c>
      <c r="F10" s="7">
        <f t="shared" si="0"/>
        <v>1202.33</v>
      </c>
      <c r="G10" s="7">
        <v>1022.44</v>
      </c>
      <c r="H10" s="7">
        <v>204.49</v>
      </c>
      <c r="I10" s="7">
        <f t="shared" si="1"/>
        <v>1226.93</v>
      </c>
      <c r="J10" s="8"/>
      <c r="K10" s="8"/>
      <c r="L10" s="8"/>
      <c r="N10" s="8"/>
    </row>
    <row r="11" spans="1:14" s="9" customFormat="1" ht="15" customHeight="1">
      <c r="A11" s="4"/>
      <c r="B11" s="2" t="s">
        <v>20</v>
      </c>
      <c r="C11" s="6"/>
      <c r="D11" s="7"/>
      <c r="E11" s="7"/>
      <c r="F11" s="7"/>
      <c r="G11" s="7"/>
      <c r="H11" s="7"/>
      <c r="I11" s="7"/>
      <c r="J11" s="8"/>
      <c r="K11" s="8"/>
      <c r="L11" s="8"/>
      <c r="N11" s="8"/>
    </row>
    <row r="12" spans="1:14" s="9" customFormat="1" ht="15" customHeight="1">
      <c r="A12" s="4">
        <f>A10+1</f>
        <v>5</v>
      </c>
      <c r="B12" s="5" t="s">
        <v>21</v>
      </c>
      <c r="C12" s="6" t="s">
        <v>22</v>
      </c>
      <c r="D12" s="7">
        <v>1790.18</v>
      </c>
      <c r="E12" s="7">
        <v>358.04</v>
      </c>
      <c r="F12" s="7">
        <f t="shared" si="0"/>
        <v>2148.2200000000003</v>
      </c>
      <c r="G12" s="6">
        <v>1868.02</v>
      </c>
      <c r="H12" s="7">
        <v>373.6</v>
      </c>
      <c r="I12" s="7">
        <f t="shared" si="1"/>
        <v>2241.62</v>
      </c>
      <c r="J12" s="8"/>
      <c r="K12" s="8"/>
      <c r="L12" s="8"/>
      <c r="N12" s="8"/>
    </row>
    <row r="13" spans="1:14" s="9" customFormat="1" ht="15" customHeight="1">
      <c r="A13" s="4">
        <f>A12+1</f>
        <v>6</v>
      </c>
      <c r="B13" s="5" t="s">
        <v>23</v>
      </c>
      <c r="C13" s="6" t="s">
        <v>24</v>
      </c>
      <c r="D13" s="6">
        <v>1915.57</v>
      </c>
      <c r="E13" s="7">
        <v>383.11</v>
      </c>
      <c r="F13" s="7">
        <f t="shared" si="0"/>
        <v>2298.6799999999998</v>
      </c>
      <c r="G13" s="7">
        <v>1998.02</v>
      </c>
      <c r="H13" s="7">
        <v>399.6</v>
      </c>
      <c r="I13" s="7">
        <f t="shared" si="1"/>
        <v>2397.62</v>
      </c>
      <c r="J13" s="8"/>
      <c r="K13" s="8"/>
      <c r="L13" s="8"/>
      <c r="N13" s="8"/>
    </row>
    <row r="14" spans="1:14" s="9" customFormat="1" ht="15" customHeight="1">
      <c r="A14" s="4">
        <f t="shared" ref="A14:A77" si="2">A13+1</f>
        <v>7</v>
      </c>
      <c r="B14" s="5" t="s">
        <v>25</v>
      </c>
      <c r="C14" s="6" t="s">
        <v>26</v>
      </c>
      <c r="D14" s="10">
        <v>1290.75</v>
      </c>
      <c r="E14" s="10">
        <v>258.14999999999998</v>
      </c>
      <c r="F14" s="7">
        <f t="shared" si="0"/>
        <v>1548.9</v>
      </c>
      <c r="G14" s="10">
        <v>1344.2</v>
      </c>
      <c r="H14" s="10">
        <v>268.83999999999997</v>
      </c>
      <c r="I14" s="7">
        <f t="shared" si="1"/>
        <v>1613.04</v>
      </c>
      <c r="J14" s="8"/>
      <c r="K14" s="8"/>
      <c r="L14" s="8"/>
      <c r="N14" s="8"/>
    </row>
    <row r="15" spans="1:14" s="9" customFormat="1" ht="15" customHeight="1">
      <c r="A15" s="4">
        <f t="shared" si="2"/>
        <v>8</v>
      </c>
      <c r="B15" s="5" t="s">
        <v>27</v>
      </c>
      <c r="C15" s="6" t="s">
        <v>28</v>
      </c>
      <c r="D15" s="7">
        <v>1017.7</v>
      </c>
      <c r="E15" s="7">
        <v>203.54</v>
      </c>
      <c r="F15" s="7">
        <f t="shared" si="0"/>
        <v>1221.24</v>
      </c>
      <c r="G15" s="7">
        <v>1042.06</v>
      </c>
      <c r="H15" s="7">
        <v>208.41</v>
      </c>
      <c r="I15" s="7">
        <f t="shared" si="1"/>
        <v>1250.47</v>
      </c>
      <c r="J15" s="8"/>
      <c r="K15" s="8"/>
      <c r="L15" s="8"/>
      <c r="N15" s="8"/>
    </row>
    <row r="16" spans="1:14" s="9" customFormat="1" ht="15" customHeight="1">
      <c r="A16" s="4"/>
      <c r="B16" s="11" t="s">
        <v>29</v>
      </c>
      <c r="C16" s="6"/>
      <c r="D16" s="10"/>
      <c r="E16" s="10"/>
      <c r="F16" s="7"/>
      <c r="G16" s="10"/>
      <c r="H16" s="10"/>
      <c r="I16" s="7"/>
      <c r="J16" s="8"/>
      <c r="K16" s="8"/>
      <c r="L16" s="8"/>
      <c r="N16" s="8"/>
    </row>
    <row r="17" spans="1:14" s="9" customFormat="1" ht="15" customHeight="1">
      <c r="A17" s="4">
        <f>A15+1</f>
        <v>9</v>
      </c>
      <c r="B17" s="5" t="s">
        <v>30</v>
      </c>
      <c r="C17" s="6" t="s">
        <v>31</v>
      </c>
      <c r="D17" s="7">
        <v>1315</v>
      </c>
      <c r="E17" s="7">
        <v>263</v>
      </c>
      <c r="F17" s="7">
        <f t="shared" si="0"/>
        <v>1578</v>
      </c>
      <c r="G17" s="6">
        <v>1342.18</v>
      </c>
      <c r="H17" s="6">
        <v>268.44</v>
      </c>
      <c r="I17" s="7">
        <f t="shared" si="1"/>
        <v>1610.6200000000001</v>
      </c>
      <c r="J17" s="8"/>
      <c r="K17" s="8"/>
      <c r="L17" s="8"/>
      <c r="N17" s="8"/>
    </row>
    <row r="18" spans="1:14" s="9" customFormat="1" ht="15" customHeight="1">
      <c r="A18" s="4">
        <f t="shared" si="2"/>
        <v>10</v>
      </c>
      <c r="B18" s="5" t="s">
        <v>32</v>
      </c>
      <c r="C18" s="6" t="s">
        <v>33</v>
      </c>
      <c r="D18" s="10">
        <v>2304.1</v>
      </c>
      <c r="E18" s="10">
        <v>460.82</v>
      </c>
      <c r="F18" s="7">
        <f t="shared" si="0"/>
        <v>2764.92</v>
      </c>
      <c r="G18" s="10">
        <v>2381.58</v>
      </c>
      <c r="H18" s="10">
        <v>476.32</v>
      </c>
      <c r="I18" s="7">
        <f t="shared" si="1"/>
        <v>2857.9</v>
      </c>
      <c r="J18" s="8"/>
      <c r="K18" s="8"/>
      <c r="L18" s="8"/>
      <c r="N18" s="8"/>
    </row>
    <row r="19" spans="1:14" s="9" customFormat="1" ht="15" customHeight="1">
      <c r="A19" s="4">
        <f t="shared" si="2"/>
        <v>11</v>
      </c>
      <c r="B19" s="5" t="s">
        <v>34</v>
      </c>
      <c r="C19" s="6" t="s">
        <v>35</v>
      </c>
      <c r="D19" s="7">
        <v>1026.53</v>
      </c>
      <c r="E19" s="7">
        <v>205.31</v>
      </c>
      <c r="F19" s="7">
        <f t="shared" si="0"/>
        <v>1231.8399999999999</v>
      </c>
      <c r="G19" s="7">
        <v>1048.6500000000001</v>
      </c>
      <c r="H19" s="7">
        <v>209.73</v>
      </c>
      <c r="I19" s="7">
        <f t="shared" si="1"/>
        <v>1258.3800000000001</v>
      </c>
      <c r="J19" s="8"/>
      <c r="K19" s="8"/>
      <c r="L19" s="8"/>
      <c r="N19" s="8"/>
    </row>
    <row r="20" spans="1:14" s="9" customFormat="1" ht="15" customHeight="1">
      <c r="A20" s="4">
        <f t="shared" si="2"/>
        <v>12</v>
      </c>
      <c r="B20" s="5" t="s">
        <v>36</v>
      </c>
      <c r="C20" s="6" t="s">
        <v>37</v>
      </c>
      <c r="D20" s="10">
        <v>1385.37</v>
      </c>
      <c r="E20" s="10">
        <v>277.07</v>
      </c>
      <c r="F20" s="7">
        <f t="shared" si="0"/>
        <v>1662.4399999999998</v>
      </c>
      <c r="G20" s="10">
        <v>1421.77</v>
      </c>
      <c r="H20" s="10">
        <v>284.35000000000002</v>
      </c>
      <c r="I20" s="7">
        <f t="shared" si="1"/>
        <v>1706.12</v>
      </c>
      <c r="J20" s="8"/>
      <c r="K20" s="8"/>
      <c r="L20" s="8"/>
      <c r="N20" s="8"/>
    </row>
    <row r="21" spans="1:14" s="9" customFormat="1" ht="15" customHeight="1">
      <c r="A21" s="4">
        <f t="shared" si="2"/>
        <v>13</v>
      </c>
      <c r="B21" s="5" t="s">
        <v>38</v>
      </c>
      <c r="C21" s="6" t="s">
        <v>39</v>
      </c>
      <c r="D21" s="7">
        <v>1339</v>
      </c>
      <c r="E21" s="7">
        <v>267.8</v>
      </c>
      <c r="F21" s="7">
        <f t="shared" si="0"/>
        <v>1606.8</v>
      </c>
      <c r="G21" s="7">
        <v>1371.02</v>
      </c>
      <c r="H21" s="7">
        <v>274.2</v>
      </c>
      <c r="I21" s="7">
        <f t="shared" si="1"/>
        <v>1645.22</v>
      </c>
      <c r="J21" s="8"/>
      <c r="K21" s="8"/>
      <c r="L21" s="8"/>
      <c r="N21" s="8"/>
    </row>
    <row r="22" spans="1:14" s="9" customFormat="1" ht="15" customHeight="1">
      <c r="A22" s="4">
        <f t="shared" si="2"/>
        <v>14</v>
      </c>
      <c r="B22" s="5" t="s">
        <v>40</v>
      </c>
      <c r="C22" s="6" t="s">
        <v>41</v>
      </c>
      <c r="D22" s="10">
        <v>1139.93</v>
      </c>
      <c r="E22" s="10">
        <v>227.99</v>
      </c>
      <c r="F22" s="7">
        <f t="shared" si="0"/>
        <v>1367.92</v>
      </c>
      <c r="G22" s="10">
        <v>1172.8</v>
      </c>
      <c r="H22" s="10">
        <v>234.56</v>
      </c>
      <c r="I22" s="7">
        <f t="shared" si="1"/>
        <v>1407.36</v>
      </c>
      <c r="J22" s="8"/>
      <c r="K22" s="8"/>
      <c r="L22" s="8"/>
      <c r="N22" s="8"/>
    </row>
    <row r="23" spans="1:14" s="9" customFormat="1" ht="15" customHeight="1">
      <c r="A23" s="4">
        <f t="shared" si="2"/>
        <v>15</v>
      </c>
      <c r="B23" s="5" t="s">
        <v>42</v>
      </c>
      <c r="C23" s="6" t="s">
        <v>43</v>
      </c>
      <c r="D23" s="10">
        <v>971.19</v>
      </c>
      <c r="E23" s="10">
        <v>194.24</v>
      </c>
      <c r="F23" s="7">
        <f t="shared" si="0"/>
        <v>1165.43</v>
      </c>
      <c r="G23" s="10">
        <v>991.47</v>
      </c>
      <c r="H23" s="10">
        <v>198.29</v>
      </c>
      <c r="I23" s="7">
        <f t="shared" si="1"/>
        <v>1189.76</v>
      </c>
      <c r="J23" s="8"/>
      <c r="K23" s="8"/>
      <c r="L23" s="8"/>
      <c r="N23" s="8"/>
    </row>
    <row r="24" spans="1:14" s="9" customFormat="1" ht="15" customHeight="1">
      <c r="A24" s="4"/>
      <c r="B24" s="11" t="s">
        <v>44</v>
      </c>
      <c r="C24" s="6"/>
      <c r="D24" s="10"/>
      <c r="E24" s="10"/>
      <c r="F24" s="7"/>
      <c r="G24" s="10"/>
      <c r="H24" s="10"/>
      <c r="I24" s="7"/>
      <c r="J24" s="8"/>
      <c r="K24" s="8"/>
      <c r="L24" s="8"/>
      <c r="N24" s="8"/>
    </row>
    <row r="25" spans="1:14" s="9" customFormat="1" ht="15" customHeight="1">
      <c r="A25" s="4">
        <f>A23+1</f>
        <v>16</v>
      </c>
      <c r="B25" s="5" t="s">
        <v>45</v>
      </c>
      <c r="C25" s="6" t="s">
        <v>46</v>
      </c>
      <c r="D25" s="10">
        <v>1107.67</v>
      </c>
      <c r="E25" s="10">
        <v>221.53</v>
      </c>
      <c r="F25" s="7">
        <f t="shared" si="0"/>
        <v>1329.2</v>
      </c>
      <c r="G25" s="10">
        <v>1138.1099999999999</v>
      </c>
      <c r="H25" s="10">
        <v>227.62</v>
      </c>
      <c r="I25" s="7">
        <f t="shared" si="1"/>
        <v>1365.73</v>
      </c>
      <c r="J25" s="8"/>
      <c r="K25" s="8"/>
      <c r="L25" s="8"/>
      <c r="N25" s="8"/>
    </row>
    <row r="26" spans="1:14" s="9" customFormat="1" ht="15" customHeight="1">
      <c r="A26" s="4">
        <f t="shared" si="2"/>
        <v>17</v>
      </c>
      <c r="B26" s="5" t="s">
        <v>47</v>
      </c>
      <c r="C26" s="6" t="s">
        <v>48</v>
      </c>
      <c r="D26" s="10">
        <v>1244.7</v>
      </c>
      <c r="E26" s="10">
        <v>248.94</v>
      </c>
      <c r="F26" s="7">
        <f t="shared" si="0"/>
        <v>1493.64</v>
      </c>
      <c r="G26" s="10">
        <v>1279.2</v>
      </c>
      <c r="H26" s="10">
        <v>255.84</v>
      </c>
      <c r="I26" s="7">
        <f t="shared" si="1"/>
        <v>1535.04</v>
      </c>
      <c r="J26" s="8"/>
      <c r="K26" s="8"/>
      <c r="L26" s="8"/>
      <c r="N26" s="8"/>
    </row>
    <row r="27" spans="1:14" s="9" customFormat="1" ht="15" customHeight="1">
      <c r="A27" s="4">
        <f t="shared" si="2"/>
        <v>18</v>
      </c>
      <c r="B27" s="5" t="s">
        <v>49</v>
      </c>
      <c r="C27" s="6" t="s">
        <v>50</v>
      </c>
      <c r="D27" s="7">
        <v>3496.87</v>
      </c>
      <c r="E27" s="7">
        <v>699.37</v>
      </c>
      <c r="F27" s="7">
        <f t="shared" si="0"/>
        <v>4196.24</v>
      </c>
      <c r="G27" s="7">
        <v>3525.89</v>
      </c>
      <c r="H27" s="7">
        <v>705.18</v>
      </c>
      <c r="I27" s="7">
        <f t="shared" si="1"/>
        <v>4231.07</v>
      </c>
      <c r="J27" s="8"/>
      <c r="K27" s="8"/>
      <c r="L27" s="8"/>
      <c r="N27" s="8"/>
    </row>
    <row r="28" spans="1:14" s="9" customFormat="1" ht="15" customHeight="1">
      <c r="A28" s="4"/>
      <c r="B28" s="11" t="s">
        <v>51</v>
      </c>
      <c r="C28" s="6"/>
      <c r="D28" s="12"/>
      <c r="E28" s="12"/>
      <c r="F28" s="7"/>
      <c r="G28" s="12"/>
      <c r="H28" s="12"/>
      <c r="I28" s="7"/>
      <c r="J28" s="8"/>
      <c r="K28" s="8"/>
      <c r="L28" s="8"/>
      <c r="N28" s="8"/>
    </row>
    <row r="29" spans="1:14" s="9" customFormat="1" ht="15" customHeight="1">
      <c r="A29" s="4">
        <f>A27+1</f>
        <v>19</v>
      </c>
      <c r="B29" s="5" t="s">
        <v>52</v>
      </c>
      <c r="C29" s="6" t="s">
        <v>53</v>
      </c>
      <c r="D29" s="7">
        <v>4727.6499999999996</v>
      </c>
      <c r="E29" s="7">
        <v>945.53</v>
      </c>
      <c r="F29" s="7">
        <f t="shared" si="0"/>
        <v>5673.1799999999994</v>
      </c>
      <c r="G29" s="7">
        <v>4796.8999999999996</v>
      </c>
      <c r="H29" s="6">
        <v>959.38</v>
      </c>
      <c r="I29" s="7">
        <f t="shared" si="1"/>
        <v>5756.28</v>
      </c>
      <c r="J29" s="8"/>
      <c r="K29" s="8"/>
      <c r="L29" s="8"/>
      <c r="N29" s="8"/>
    </row>
    <row r="30" spans="1:14" s="9" customFormat="1" ht="15" customHeight="1">
      <c r="A30" s="4">
        <f t="shared" si="2"/>
        <v>20</v>
      </c>
      <c r="B30" s="5" t="s">
        <v>54</v>
      </c>
      <c r="C30" s="6" t="s">
        <v>55</v>
      </c>
      <c r="D30" s="7">
        <v>4675.51</v>
      </c>
      <c r="E30" s="7">
        <v>935.1</v>
      </c>
      <c r="F30" s="7">
        <f t="shared" si="0"/>
        <v>5610.6100000000006</v>
      </c>
      <c r="G30" s="6">
        <v>4733.1000000000004</v>
      </c>
      <c r="H30" s="6">
        <v>946.62</v>
      </c>
      <c r="I30" s="7">
        <f t="shared" si="1"/>
        <v>5679.72</v>
      </c>
      <c r="J30" s="8"/>
      <c r="K30" s="8"/>
      <c r="L30" s="8"/>
      <c r="N30" s="8"/>
    </row>
    <row r="31" spans="1:14" s="9" customFormat="1" ht="15" customHeight="1">
      <c r="A31" s="4">
        <f t="shared" si="2"/>
        <v>21</v>
      </c>
      <c r="B31" s="5" t="s">
        <v>56</v>
      </c>
      <c r="C31" s="6" t="s">
        <v>57</v>
      </c>
      <c r="D31" s="7">
        <v>4648.13</v>
      </c>
      <c r="E31" s="7">
        <v>929.63</v>
      </c>
      <c r="F31" s="7">
        <f t="shared" si="0"/>
        <v>5577.76</v>
      </c>
      <c r="G31" s="6">
        <v>4701.59</v>
      </c>
      <c r="H31" s="7">
        <v>940.32</v>
      </c>
      <c r="I31" s="7">
        <f t="shared" si="1"/>
        <v>5641.91</v>
      </c>
      <c r="J31" s="8"/>
      <c r="K31" s="8"/>
      <c r="L31" s="8"/>
      <c r="N31" s="8"/>
    </row>
    <row r="32" spans="1:14" s="9" customFormat="1" ht="15" customHeight="1">
      <c r="A32" s="4">
        <f t="shared" si="2"/>
        <v>22</v>
      </c>
      <c r="B32" s="5" t="s">
        <v>58</v>
      </c>
      <c r="C32" s="6" t="s">
        <v>59</v>
      </c>
      <c r="D32" s="7">
        <v>4649.01</v>
      </c>
      <c r="E32" s="7">
        <v>929.8</v>
      </c>
      <c r="F32" s="7">
        <f t="shared" si="0"/>
        <v>5578.81</v>
      </c>
      <c r="G32" s="6">
        <v>4703.32</v>
      </c>
      <c r="H32" s="7">
        <v>940.66</v>
      </c>
      <c r="I32" s="7">
        <f t="shared" si="1"/>
        <v>5643.98</v>
      </c>
      <c r="J32" s="8"/>
      <c r="K32" s="8"/>
      <c r="L32" s="8"/>
      <c r="N32" s="8"/>
    </row>
    <row r="33" spans="1:14" s="9" customFormat="1" ht="15" customHeight="1">
      <c r="A33" s="4"/>
      <c r="B33" s="11" t="s">
        <v>60</v>
      </c>
      <c r="C33" s="6"/>
      <c r="D33" s="12"/>
      <c r="E33" s="12"/>
      <c r="F33" s="7"/>
      <c r="G33" s="12"/>
      <c r="H33" s="12"/>
      <c r="I33" s="7"/>
      <c r="J33" s="8"/>
      <c r="K33" s="8"/>
      <c r="L33" s="8"/>
      <c r="N33" s="8"/>
    </row>
    <row r="34" spans="1:14" s="9" customFormat="1" ht="15" customHeight="1">
      <c r="A34" s="4">
        <f>A32+1</f>
        <v>23</v>
      </c>
      <c r="B34" s="5" t="s">
        <v>61</v>
      </c>
      <c r="C34" s="6" t="s">
        <v>62</v>
      </c>
      <c r="D34" s="13">
        <v>4750.28</v>
      </c>
      <c r="E34" s="13">
        <v>950.06</v>
      </c>
      <c r="F34" s="7">
        <f t="shared" si="0"/>
        <v>5700.34</v>
      </c>
      <c r="G34" s="14">
        <v>4805.04</v>
      </c>
      <c r="H34" s="13">
        <v>961.01</v>
      </c>
      <c r="I34" s="7">
        <f t="shared" si="1"/>
        <v>5766.05</v>
      </c>
      <c r="J34" s="8"/>
      <c r="K34" s="8"/>
      <c r="L34" s="8"/>
      <c r="N34" s="8"/>
    </row>
    <row r="35" spans="1:14" s="9" customFormat="1" ht="15" customHeight="1">
      <c r="A35" s="4">
        <f t="shared" si="2"/>
        <v>24</v>
      </c>
      <c r="B35" s="5" t="s">
        <v>63</v>
      </c>
      <c r="C35" s="6" t="s">
        <v>64</v>
      </c>
      <c r="D35" s="13">
        <v>4515.43</v>
      </c>
      <c r="E35" s="13">
        <v>903.09</v>
      </c>
      <c r="F35" s="7">
        <f t="shared" si="0"/>
        <v>5418.52</v>
      </c>
      <c r="G35" s="14">
        <v>4580.88</v>
      </c>
      <c r="H35" s="13">
        <v>916.18</v>
      </c>
      <c r="I35" s="7">
        <f t="shared" si="1"/>
        <v>5497.06</v>
      </c>
      <c r="J35" s="8"/>
      <c r="K35" s="8"/>
      <c r="L35" s="8"/>
      <c r="N35" s="8"/>
    </row>
    <row r="36" spans="1:14" s="9" customFormat="1" ht="15" customHeight="1">
      <c r="A36" s="4">
        <f t="shared" si="2"/>
        <v>25</v>
      </c>
      <c r="B36" s="5" t="s">
        <v>65</v>
      </c>
      <c r="C36" s="6" t="s">
        <v>66</v>
      </c>
      <c r="D36" s="13">
        <v>3216.05</v>
      </c>
      <c r="E36" s="13">
        <v>643.21</v>
      </c>
      <c r="F36" s="7">
        <f t="shared" si="0"/>
        <v>3859.26</v>
      </c>
      <c r="G36" s="13">
        <v>3252.25</v>
      </c>
      <c r="H36" s="13">
        <v>650.45000000000005</v>
      </c>
      <c r="I36" s="7">
        <f t="shared" si="1"/>
        <v>3902.7</v>
      </c>
      <c r="J36" s="8"/>
      <c r="K36" s="8"/>
      <c r="L36" s="8"/>
      <c r="N36" s="8"/>
    </row>
    <row r="37" spans="1:14" s="9" customFormat="1" ht="15" customHeight="1">
      <c r="A37" s="4"/>
      <c r="B37" s="11" t="s">
        <v>67</v>
      </c>
      <c r="C37" s="6"/>
      <c r="D37" s="12"/>
      <c r="E37" s="12"/>
      <c r="F37" s="7"/>
      <c r="G37" s="12"/>
      <c r="H37" s="12"/>
      <c r="I37" s="7"/>
      <c r="J37" s="8"/>
      <c r="K37" s="8"/>
      <c r="L37" s="8"/>
      <c r="N37" s="8"/>
    </row>
    <row r="38" spans="1:14" s="9" customFormat="1" ht="15" customHeight="1">
      <c r="A38" s="4">
        <f>A36+1</f>
        <v>26</v>
      </c>
      <c r="B38" s="15" t="s">
        <v>68</v>
      </c>
      <c r="C38" s="6" t="s">
        <v>69</v>
      </c>
      <c r="D38" s="13">
        <v>3884.72</v>
      </c>
      <c r="E38" s="13">
        <v>776.94</v>
      </c>
      <c r="F38" s="7">
        <f t="shared" si="0"/>
        <v>4661.66</v>
      </c>
      <c r="G38" s="13">
        <v>3937.39</v>
      </c>
      <c r="H38" s="14">
        <v>787.48</v>
      </c>
      <c r="I38" s="7">
        <f t="shared" si="1"/>
        <v>4724.87</v>
      </c>
      <c r="J38" s="8"/>
      <c r="K38" s="8"/>
      <c r="L38" s="8"/>
      <c r="N38" s="8"/>
    </row>
    <row r="39" spans="1:14" s="9" customFormat="1" ht="15" customHeight="1">
      <c r="A39" s="4">
        <f t="shared" si="2"/>
        <v>27</v>
      </c>
      <c r="B39" s="15" t="s">
        <v>70</v>
      </c>
      <c r="C39" s="6" t="s">
        <v>71</v>
      </c>
      <c r="D39" s="13">
        <v>3747.46</v>
      </c>
      <c r="E39" s="13">
        <v>749.49</v>
      </c>
      <c r="F39" s="7">
        <f t="shared" si="0"/>
        <v>4496.95</v>
      </c>
      <c r="G39" s="13">
        <v>3787.98</v>
      </c>
      <c r="H39" s="14">
        <v>757.6</v>
      </c>
      <c r="I39" s="7">
        <f t="shared" si="1"/>
        <v>4545.58</v>
      </c>
      <c r="J39" s="8"/>
      <c r="K39" s="8"/>
      <c r="L39" s="8"/>
      <c r="N39" s="8"/>
    </row>
    <row r="40" spans="1:14" s="9" customFormat="1" ht="15" customHeight="1">
      <c r="A40" s="4"/>
      <c r="B40" s="11" t="s">
        <v>72</v>
      </c>
      <c r="C40" s="6"/>
      <c r="D40" s="10"/>
      <c r="E40" s="10"/>
      <c r="F40" s="7"/>
      <c r="G40" s="10"/>
      <c r="H40" s="10"/>
      <c r="I40" s="7"/>
      <c r="J40" s="8"/>
      <c r="K40" s="8"/>
      <c r="L40" s="8"/>
      <c r="N40" s="8"/>
    </row>
    <row r="41" spans="1:14" s="9" customFormat="1" ht="15" customHeight="1">
      <c r="A41" s="4">
        <f>A39+1</f>
        <v>28</v>
      </c>
      <c r="B41" s="5" t="s">
        <v>73</v>
      </c>
      <c r="C41" s="6" t="s">
        <v>74</v>
      </c>
      <c r="D41" s="10">
        <v>2908.21</v>
      </c>
      <c r="E41" s="10">
        <v>581.64</v>
      </c>
      <c r="F41" s="7">
        <f t="shared" si="0"/>
        <v>3489.85</v>
      </c>
      <c r="G41" s="10">
        <v>2960.98</v>
      </c>
      <c r="H41" s="10">
        <v>592.20000000000005</v>
      </c>
      <c r="I41" s="7">
        <f t="shared" si="1"/>
        <v>3553.1800000000003</v>
      </c>
      <c r="J41" s="8"/>
      <c r="K41" s="8"/>
      <c r="L41" s="8"/>
      <c r="N41" s="8"/>
    </row>
    <row r="42" spans="1:14" s="9" customFormat="1" ht="15" customHeight="1">
      <c r="A42" s="4">
        <f t="shared" si="2"/>
        <v>29</v>
      </c>
      <c r="B42" s="5" t="s">
        <v>75</v>
      </c>
      <c r="C42" s="6" t="s">
        <v>76</v>
      </c>
      <c r="D42" s="10">
        <v>2564.31</v>
      </c>
      <c r="E42" s="10">
        <v>512.86</v>
      </c>
      <c r="F42" s="7">
        <f t="shared" si="0"/>
        <v>3077.17</v>
      </c>
      <c r="G42" s="10">
        <v>2589.64</v>
      </c>
      <c r="H42" s="10">
        <v>517.92999999999995</v>
      </c>
      <c r="I42" s="7">
        <f t="shared" si="1"/>
        <v>3107.5699999999997</v>
      </c>
      <c r="J42" s="8"/>
      <c r="K42" s="8"/>
      <c r="L42" s="8"/>
      <c r="N42" s="8"/>
    </row>
    <row r="43" spans="1:14" s="9" customFormat="1" ht="15" customHeight="1">
      <c r="A43" s="4">
        <f t="shared" si="2"/>
        <v>30</v>
      </c>
      <c r="B43" s="5" t="s">
        <v>77</v>
      </c>
      <c r="C43" s="6" t="s">
        <v>78</v>
      </c>
      <c r="D43" s="10">
        <v>3310.73</v>
      </c>
      <c r="E43" s="10">
        <v>662.15</v>
      </c>
      <c r="F43" s="7">
        <f t="shared" si="0"/>
        <v>3972.88</v>
      </c>
      <c r="G43" s="10">
        <v>3390.25</v>
      </c>
      <c r="H43" s="10">
        <v>678.05</v>
      </c>
      <c r="I43" s="7">
        <f t="shared" si="1"/>
        <v>4068.3</v>
      </c>
      <c r="J43" s="8"/>
      <c r="K43" s="8"/>
      <c r="L43" s="8"/>
      <c r="N43" s="8"/>
    </row>
    <row r="44" spans="1:14" s="9" customFormat="1" ht="15" customHeight="1">
      <c r="A44" s="4">
        <f t="shared" si="2"/>
        <v>31</v>
      </c>
      <c r="B44" s="5" t="s">
        <v>79</v>
      </c>
      <c r="C44" s="6" t="s">
        <v>80</v>
      </c>
      <c r="D44" s="10">
        <v>2816.92</v>
      </c>
      <c r="E44" s="10">
        <v>563.38</v>
      </c>
      <c r="F44" s="7">
        <f t="shared" si="0"/>
        <v>3380.3</v>
      </c>
      <c r="G44" s="10">
        <v>2879.74</v>
      </c>
      <c r="H44" s="10">
        <v>675.95</v>
      </c>
      <c r="I44" s="7">
        <f t="shared" si="1"/>
        <v>3555.6899999999996</v>
      </c>
      <c r="J44" s="8"/>
      <c r="K44" s="8"/>
      <c r="L44" s="8"/>
      <c r="N44" s="8"/>
    </row>
    <row r="45" spans="1:14" s="9" customFormat="1" ht="15" customHeight="1">
      <c r="A45" s="4">
        <f t="shared" si="2"/>
        <v>32</v>
      </c>
      <c r="B45" s="5" t="s">
        <v>81</v>
      </c>
      <c r="C45" s="6" t="s">
        <v>82</v>
      </c>
      <c r="D45" s="12">
        <v>1303.1199999999999</v>
      </c>
      <c r="E45" s="10">
        <v>260.62</v>
      </c>
      <c r="F45" s="7">
        <f t="shared" si="0"/>
        <v>1563.7399999999998</v>
      </c>
      <c r="G45" s="10">
        <v>1334.98</v>
      </c>
      <c r="H45" s="10">
        <v>267</v>
      </c>
      <c r="I45" s="7">
        <f t="shared" si="1"/>
        <v>1601.98</v>
      </c>
      <c r="J45" s="8"/>
      <c r="K45" s="8"/>
      <c r="L45" s="8"/>
      <c r="N45" s="8"/>
    </row>
    <row r="46" spans="1:14" s="9" customFormat="1" ht="15" customHeight="1">
      <c r="A46" s="4">
        <f t="shared" si="2"/>
        <v>33</v>
      </c>
      <c r="B46" s="5" t="s">
        <v>83</v>
      </c>
      <c r="C46" s="6" t="s">
        <v>84</v>
      </c>
      <c r="D46" s="12">
        <v>1288.1400000000001</v>
      </c>
      <c r="E46" s="10">
        <v>257.63</v>
      </c>
      <c r="F46" s="7">
        <f t="shared" si="0"/>
        <v>1545.77</v>
      </c>
      <c r="G46" s="10">
        <v>1330.84</v>
      </c>
      <c r="H46" s="10">
        <v>266.17</v>
      </c>
      <c r="I46" s="7">
        <f t="shared" si="1"/>
        <v>1597.01</v>
      </c>
      <c r="J46" s="8"/>
      <c r="K46" s="8"/>
      <c r="L46" s="8"/>
      <c r="N46" s="8"/>
    </row>
    <row r="47" spans="1:14" s="9" customFormat="1" ht="15" customHeight="1">
      <c r="A47" s="4">
        <f t="shared" si="2"/>
        <v>34</v>
      </c>
      <c r="B47" s="5" t="s">
        <v>85</v>
      </c>
      <c r="C47" s="6" t="s">
        <v>86</v>
      </c>
      <c r="D47" s="10">
        <v>6195.84</v>
      </c>
      <c r="E47" s="10">
        <v>1239.17</v>
      </c>
      <c r="F47" s="7">
        <f t="shared" si="0"/>
        <v>7435.01</v>
      </c>
      <c r="G47" s="10"/>
      <c r="H47" s="10"/>
      <c r="I47" s="7"/>
      <c r="J47" s="8"/>
      <c r="K47" s="8"/>
      <c r="L47" s="8"/>
      <c r="N47" s="8"/>
    </row>
    <row r="48" spans="1:14" s="9" customFormat="1" ht="15" customHeight="1">
      <c r="A48" s="4">
        <f t="shared" si="2"/>
        <v>35</v>
      </c>
      <c r="B48" s="5" t="s">
        <v>87</v>
      </c>
      <c r="C48" s="6" t="s">
        <v>88</v>
      </c>
      <c r="D48" s="12">
        <v>4614.71</v>
      </c>
      <c r="E48" s="10">
        <v>922.94</v>
      </c>
      <c r="F48" s="7">
        <f t="shared" si="0"/>
        <v>5537.65</v>
      </c>
      <c r="G48" s="10">
        <v>4662.47</v>
      </c>
      <c r="H48" s="10">
        <v>932.49</v>
      </c>
      <c r="I48" s="7">
        <f t="shared" si="1"/>
        <v>5594.96</v>
      </c>
      <c r="J48" s="8"/>
      <c r="K48" s="8"/>
      <c r="L48" s="8"/>
      <c r="N48" s="8"/>
    </row>
    <row r="49" spans="1:14" s="9" customFormat="1" ht="15" customHeight="1">
      <c r="A49" s="4">
        <f t="shared" si="2"/>
        <v>36</v>
      </c>
      <c r="B49" s="5" t="s">
        <v>89</v>
      </c>
      <c r="C49" s="6" t="s">
        <v>90</v>
      </c>
      <c r="D49" s="12">
        <v>3248.59</v>
      </c>
      <c r="E49" s="10">
        <v>649.72</v>
      </c>
      <c r="F49" s="7">
        <f t="shared" si="0"/>
        <v>3898.3100000000004</v>
      </c>
      <c r="G49" s="10">
        <v>3288.62</v>
      </c>
      <c r="H49" s="10">
        <v>657.72</v>
      </c>
      <c r="I49" s="7">
        <f t="shared" si="1"/>
        <v>3946.34</v>
      </c>
      <c r="J49" s="8"/>
      <c r="K49" s="8"/>
      <c r="L49" s="8"/>
      <c r="N49" s="8"/>
    </row>
    <row r="50" spans="1:14" s="9" customFormat="1" ht="15" customHeight="1">
      <c r="A50" s="4">
        <f t="shared" si="2"/>
        <v>37</v>
      </c>
      <c r="B50" s="5" t="s">
        <v>91</v>
      </c>
      <c r="C50" s="6" t="s">
        <v>92</v>
      </c>
      <c r="D50" s="12">
        <v>2082.9699999999998</v>
      </c>
      <c r="E50" s="12">
        <v>416.59</v>
      </c>
      <c r="F50" s="7">
        <f t="shared" si="0"/>
        <v>2499.56</v>
      </c>
      <c r="G50" s="12">
        <v>2120.7800000000002</v>
      </c>
      <c r="H50" s="12">
        <v>424.16</v>
      </c>
      <c r="I50" s="7">
        <f t="shared" si="1"/>
        <v>2544.94</v>
      </c>
      <c r="J50" s="8"/>
      <c r="K50" s="8"/>
      <c r="L50" s="8"/>
      <c r="N50" s="8"/>
    </row>
    <row r="51" spans="1:14" s="9" customFormat="1" ht="15" customHeight="1">
      <c r="A51" s="4">
        <f t="shared" si="2"/>
        <v>38</v>
      </c>
      <c r="B51" s="5" t="s">
        <v>93</v>
      </c>
      <c r="C51" s="6" t="s">
        <v>94</v>
      </c>
      <c r="D51" s="12">
        <v>1401.74</v>
      </c>
      <c r="E51" s="12">
        <v>280.35000000000002</v>
      </c>
      <c r="F51" s="7">
        <f t="shared" si="0"/>
        <v>1682.0900000000001</v>
      </c>
      <c r="G51" s="12">
        <v>1439.55</v>
      </c>
      <c r="H51" s="12">
        <v>287.91000000000003</v>
      </c>
      <c r="I51" s="7">
        <f t="shared" si="1"/>
        <v>1727.46</v>
      </c>
      <c r="J51" s="8"/>
      <c r="K51" s="8"/>
      <c r="L51" s="8"/>
      <c r="N51" s="8"/>
    </row>
    <row r="52" spans="1:14" s="9" customFormat="1" ht="15" customHeight="1">
      <c r="A52" s="4">
        <f t="shared" si="2"/>
        <v>39</v>
      </c>
      <c r="B52" s="5" t="s">
        <v>95</v>
      </c>
      <c r="C52" s="6" t="s">
        <v>96</v>
      </c>
      <c r="D52" s="12">
        <v>1472.06</v>
      </c>
      <c r="E52" s="12">
        <v>294.41000000000003</v>
      </c>
      <c r="F52" s="7">
        <f t="shared" si="0"/>
        <v>1766.47</v>
      </c>
      <c r="G52" s="12">
        <v>1508.88</v>
      </c>
      <c r="H52" s="10">
        <v>301.77999999999997</v>
      </c>
      <c r="I52" s="7">
        <f t="shared" si="1"/>
        <v>1810.66</v>
      </c>
      <c r="J52" s="8"/>
      <c r="K52" s="8"/>
      <c r="L52" s="8"/>
      <c r="N52" s="8"/>
    </row>
    <row r="53" spans="1:14" s="9" customFormat="1" ht="15" customHeight="1">
      <c r="A53" s="4"/>
      <c r="B53" s="11" t="s">
        <v>97</v>
      </c>
      <c r="C53" s="6"/>
      <c r="D53" s="12"/>
      <c r="E53" s="10"/>
      <c r="F53" s="7"/>
      <c r="G53" s="10"/>
      <c r="H53" s="10"/>
      <c r="I53" s="7"/>
      <c r="J53" s="8"/>
      <c r="K53" s="8"/>
      <c r="L53" s="8"/>
      <c r="N53" s="8"/>
    </row>
    <row r="54" spans="1:14" s="9" customFormat="1" ht="15" customHeight="1">
      <c r="A54" s="4">
        <f>A52+1</f>
        <v>40</v>
      </c>
      <c r="B54" s="5" t="s">
        <v>98</v>
      </c>
      <c r="C54" s="6" t="s">
        <v>99</v>
      </c>
      <c r="D54" s="12">
        <v>1404.72</v>
      </c>
      <c r="E54" s="12">
        <v>280.94</v>
      </c>
      <c r="F54" s="7">
        <f t="shared" si="0"/>
        <v>1685.66</v>
      </c>
      <c r="G54" s="10">
        <v>1444.7</v>
      </c>
      <c r="H54" s="12">
        <v>288.94</v>
      </c>
      <c r="I54" s="7">
        <f t="shared" si="1"/>
        <v>1733.64</v>
      </c>
      <c r="J54" s="8"/>
      <c r="K54" s="8"/>
      <c r="L54" s="8"/>
      <c r="N54" s="8"/>
    </row>
    <row r="55" spans="1:14" s="9" customFormat="1" ht="15" customHeight="1">
      <c r="A55" s="4"/>
      <c r="B55" s="11" t="s">
        <v>100</v>
      </c>
      <c r="C55" s="6"/>
      <c r="D55" s="12"/>
      <c r="E55" s="12"/>
      <c r="F55" s="7"/>
      <c r="G55" s="12"/>
      <c r="H55" s="12"/>
      <c r="I55" s="7"/>
      <c r="J55" s="8"/>
      <c r="K55" s="8"/>
      <c r="L55" s="8"/>
      <c r="N55" s="8"/>
    </row>
    <row r="56" spans="1:14" s="9" customFormat="1" ht="15" customHeight="1">
      <c r="A56" s="4">
        <f>A54+1</f>
        <v>41</v>
      </c>
      <c r="B56" s="5" t="s">
        <v>101</v>
      </c>
      <c r="C56" s="6" t="s">
        <v>102</v>
      </c>
      <c r="D56" s="7">
        <v>1807.34</v>
      </c>
      <c r="E56" s="6">
        <v>361.47</v>
      </c>
      <c r="F56" s="7">
        <f t="shared" si="0"/>
        <v>2168.81</v>
      </c>
      <c r="G56" s="6">
        <v>1882.17</v>
      </c>
      <c r="H56" s="6">
        <v>376.43</v>
      </c>
      <c r="I56" s="7">
        <f t="shared" si="1"/>
        <v>2258.6</v>
      </c>
      <c r="J56" s="8"/>
      <c r="K56" s="8"/>
      <c r="L56" s="8"/>
      <c r="N56" s="8"/>
    </row>
    <row r="57" spans="1:14" s="9" customFormat="1" ht="15" customHeight="1">
      <c r="A57" s="4">
        <f t="shared" si="2"/>
        <v>42</v>
      </c>
      <c r="B57" s="5" t="s">
        <v>103</v>
      </c>
      <c r="C57" s="6" t="s">
        <v>104</v>
      </c>
      <c r="D57" s="12">
        <v>2072.64</v>
      </c>
      <c r="E57" s="12">
        <v>414.53</v>
      </c>
      <c r="F57" s="7">
        <f t="shared" si="0"/>
        <v>2487.17</v>
      </c>
      <c r="G57" s="12">
        <v>2147.46</v>
      </c>
      <c r="H57" s="12">
        <v>429.49</v>
      </c>
      <c r="I57" s="7">
        <f t="shared" si="1"/>
        <v>2576.9499999999998</v>
      </c>
      <c r="J57" s="8"/>
      <c r="K57" s="8"/>
      <c r="L57" s="8"/>
      <c r="N57" s="8"/>
    </row>
    <row r="58" spans="1:14" s="9" customFormat="1" ht="15" customHeight="1">
      <c r="A58" s="4">
        <f t="shared" si="2"/>
        <v>43</v>
      </c>
      <c r="B58" s="5" t="s">
        <v>105</v>
      </c>
      <c r="C58" s="6" t="s">
        <v>106</v>
      </c>
      <c r="D58" s="6">
        <v>1511.31</v>
      </c>
      <c r="E58" s="6">
        <v>302.26</v>
      </c>
      <c r="F58" s="7">
        <f t="shared" si="0"/>
        <v>1813.57</v>
      </c>
      <c r="G58" s="7">
        <v>1587.9</v>
      </c>
      <c r="H58" s="6">
        <v>317.58</v>
      </c>
      <c r="I58" s="7">
        <f t="shared" si="1"/>
        <v>1905.48</v>
      </c>
      <c r="J58" s="8"/>
      <c r="K58" s="8"/>
      <c r="L58" s="8"/>
      <c r="N58" s="8"/>
    </row>
    <row r="59" spans="1:14" s="9" customFormat="1" ht="15" customHeight="1">
      <c r="A59" s="4">
        <f t="shared" si="2"/>
        <v>44</v>
      </c>
      <c r="B59" s="5" t="s">
        <v>107</v>
      </c>
      <c r="C59" s="6" t="s">
        <v>108</v>
      </c>
      <c r="D59" s="6">
        <v>1841.43</v>
      </c>
      <c r="E59" s="6">
        <v>368.29</v>
      </c>
      <c r="F59" s="7">
        <f t="shared" si="0"/>
        <v>2209.7200000000003</v>
      </c>
      <c r="G59" s="6">
        <v>1939.66</v>
      </c>
      <c r="H59" s="6">
        <v>387.93</v>
      </c>
      <c r="I59" s="7">
        <f t="shared" si="1"/>
        <v>2327.59</v>
      </c>
      <c r="J59" s="8"/>
      <c r="K59" s="8"/>
      <c r="L59" s="8"/>
      <c r="N59" s="8"/>
    </row>
    <row r="60" spans="1:14" s="9" customFormat="1" ht="15" customHeight="1">
      <c r="A60" s="4"/>
      <c r="B60" s="11" t="s">
        <v>109</v>
      </c>
      <c r="C60" s="6"/>
      <c r="D60" s="6"/>
      <c r="E60" s="6"/>
      <c r="F60" s="7"/>
      <c r="G60" s="7"/>
      <c r="H60" s="6"/>
      <c r="I60" s="7"/>
      <c r="J60" s="8"/>
      <c r="K60" s="8"/>
      <c r="L60" s="8"/>
      <c r="N60" s="8"/>
    </row>
    <row r="61" spans="1:14" s="9" customFormat="1" ht="15" customHeight="1">
      <c r="A61" s="4">
        <f>A59+1</f>
        <v>45</v>
      </c>
      <c r="B61" s="5" t="s">
        <v>110</v>
      </c>
      <c r="C61" s="6" t="s">
        <v>111</v>
      </c>
      <c r="D61" s="10">
        <v>3093.68</v>
      </c>
      <c r="E61" s="10">
        <v>618.74</v>
      </c>
      <c r="F61" s="7">
        <f t="shared" si="0"/>
        <v>3712.42</v>
      </c>
      <c r="G61" s="10">
        <v>3251.41</v>
      </c>
      <c r="H61" s="10">
        <v>650.28</v>
      </c>
      <c r="I61" s="7">
        <f t="shared" si="1"/>
        <v>3901.6899999999996</v>
      </c>
      <c r="J61" s="8"/>
      <c r="K61" s="8"/>
      <c r="L61" s="8"/>
      <c r="N61" s="8"/>
    </row>
    <row r="62" spans="1:14" s="9" customFormat="1" ht="15" customHeight="1">
      <c r="A62" s="4">
        <f t="shared" si="2"/>
        <v>46</v>
      </c>
      <c r="B62" s="5" t="s">
        <v>112</v>
      </c>
      <c r="C62" s="6" t="s">
        <v>113</v>
      </c>
      <c r="D62" s="10">
        <v>3848.97</v>
      </c>
      <c r="E62" s="10">
        <v>769.79</v>
      </c>
      <c r="F62" s="7">
        <f t="shared" si="0"/>
        <v>4618.76</v>
      </c>
      <c r="G62" s="10">
        <v>4121.88</v>
      </c>
      <c r="H62" s="10">
        <v>824.38</v>
      </c>
      <c r="I62" s="7">
        <f t="shared" si="1"/>
        <v>4946.26</v>
      </c>
      <c r="J62" s="8"/>
      <c r="K62" s="8"/>
      <c r="L62" s="8"/>
      <c r="N62" s="8"/>
    </row>
    <row r="63" spans="1:14" s="9" customFormat="1" ht="15" customHeight="1">
      <c r="A63" s="4">
        <f t="shared" si="2"/>
        <v>47</v>
      </c>
      <c r="B63" s="5" t="s">
        <v>114</v>
      </c>
      <c r="C63" s="6" t="s">
        <v>115</v>
      </c>
      <c r="D63" s="7">
        <v>1138.9100000000001</v>
      </c>
      <c r="E63" s="7">
        <v>227.78</v>
      </c>
      <c r="F63" s="7">
        <f t="shared" si="0"/>
        <v>1366.69</v>
      </c>
      <c r="G63" s="7">
        <v>1184.47</v>
      </c>
      <c r="H63" s="7">
        <v>236.89</v>
      </c>
      <c r="I63" s="7">
        <f t="shared" si="1"/>
        <v>1421.3600000000001</v>
      </c>
      <c r="J63" s="8"/>
      <c r="K63" s="8"/>
      <c r="L63" s="8"/>
      <c r="N63" s="8"/>
    </row>
    <row r="64" spans="1:14" s="9" customFormat="1" ht="15" customHeight="1">
      <c r="A64" s="4">
        <f t="shared" si="2"/>
        <v>48</v>
      </c>
      <c r="B64" s="5" t="s">
        <v>116</v>
      </c>
      <c r="C64" s="6" t="s">
        <v>117</v>
      </c>
      <c r="D64" s="7">
        <v>1645.1</v>
      </c>
      <c r="E64" s="6">
        <v>329.02</v>
      </c>
      <c r="F64" s="7">
        <f t="shared" si="0"/>
        <v>1974.12</v>
      </c>
      <c r="G64" s="7"/>
      <c r="H64" s="6"/>
      <c r="I64" s="7"/>
      <c r="J64" s="8"/>
      <c r="K64" s="8"/>
      <c r="L64" s="8"/>
      <c r="N64" s="8"/>
    </row>
    <row r="65" spans="1:14" s="9" customFormat="1" ht="15" customHeight="1">
      <c r="A65" s="4">
        <f t="shared" si="2"/>
        <v>49</v>
      </c>
      <c r="B65" s="5" t="s">
        <v>118</v>
      </c>
      <c r="C65" s="6" t="s">
        <v>119</v>
      </c>
      <c r="D65" s="7">
        <v>1634.99</v>
      </c>
      <c r="E65" s="7">
        <v>327</v>
      </c>
      <c r="F65" s="7">
        <f t="shared" si="0"/>
        <v>1961.99</v>
      </c>
      <c r="G65" s="7"/>
      <c r="H65" s="6"/>
      <c r="I65" s="7"/>
      <c r="J65" s="8"/>
      <c r="K65" s="8"/>
      <c r="L65" s="8"/>
      <c r="N65" s="8"/>
    </row>
    <row r="66" spans="1:14" s="9" customFormat="1" ht="15" customHeight="1">
      <c r="A66" s="4"/>
      <c r="B66" s="11" t="s">
        <v>120</v>
      </c>
      <c r="C66" s="6"/>
      <c r="D66" s="6"/>
      <c r="E66" s="6"/>
      <c r="F66" s="7"/>
      <c r="G66" s="6"/>
      <c r="H66" s="6"/>
      <c r="I66" s="7"/>
      <c r="J66" s="8"/>
      <c r="K66" s="8"/>
      <c r="L66" s="8"/>
      <c r="N66" s="8"/>
    </row>
    <row r="67" spans="1:14" s="9" customFormat="1" ht="15" customHeight="1">
      <c r="A67" s="4">
        <f>A65+1</f>
        <v>50</v>
      </c>
      <c r="B67" s="5" t="s">
        <v>121</v>
      </c>
      <c r="C67" s="6" t="s">
        <v>122</v>
      </c>
      <c r="D67" s="12">
        <v>1924.38</v>
      </c>
      <c r="E67" s="12">
        <v>384.88</v>
      </c>
      <c r="F67" s="7">
        <f t="shared" ref="F67:F86" si="3">E67+D67</f>
        <v>2309.2600000000002</v>
      </c>
      <c r="G67" s="12">
        <v>1998.66</v>
      </c>
      <c r="H67" s="12">
        <v>399.73</v>
      </c>
      <c r="I67" s="7">
        <f t="shared" ref="I67:I86" si="4">G67+H67</f>
        <v>2398.3900000000003</v>
      </c>
      <c r="J67" s="8"/>
      <c r="K67" s="8"/>
      <c r="L67" s="8"/>
      <c r="N67" s="8"/>
    </row>
    <row r="68" spans="1:14" s="9" customFormat="1" ht="15" customHeight="1">
      <c r="A68" s="4">
        <f t="shared" si="2"/>
        <v>51</v>
      </c>
      <c r="B68" s="5" t="s">
        <v>123</v>
      </c>
      <c r="C68" s="6" t="s">
        <v>124</v>
      </c>
      <c r="D68" s="12">
        <v>1984.44</v>
      </c>
      <c r="E68" s="10">
        <v>396.89</v>
      </c>
      <c r="F68" s="7">
        <f t="shared" si="3"/>
        <v>2381.33</v>
      </c>
      <c r="G68" s="12">
        <v>2076.37</v>
      </c>
      <c r="H68" s="12">
        <v>415.27</v>
      </c>
      <c r="I68" s="7">
        <f t="shared" si="4"/>
        <v>2491.64</v>
      </c>
      <c r="J68" s="8"/>
      <c r="K68" s="8"/>
      <c r="L68" s="8"/>
      <c r="N68" s="8"/>
    </row>
    <row r="69" spans="1:14" s="9" customFormat="1" ht="15" customHeight="1">
      <c r="A69" s="4">
        <f t="shared" si="2"/>
        <v>52</v>
      </c>
      <c r="B69" s="5" t="s">
        <v>125</v>
      </c>
      <c r="C69" s="6" t="s">
        <v>126</v>
      </c>
      <c r="D69" s="12">
        <v>1515.33</v>
      </c>
      <c r="E69" s="12">
        <v>303.07</v>
      </c>
      <c r="F69" s="7">
        <f t="shared" si="3"/>
        <v>1818.3999999999999</v>
      </c>
      <c r="G69" s="12">
        <v>1557.26</v>
      </c>
      <c r="H69" s="12">
        <v>311.45</v>
      </c>
      <c r="I69" s="7">
        <f t="shared" si="4"/>
        <v>1868.71</v>
      </c>
      <c r="J69" s="8"/>
      <c r="K69" s="8"/>
      <c r="L69" s="8"/>
      <c r="N69" s="8"/>
    </row>
    <row r="70" spans="1:14" s="9" customFormat="1" ht="15" customHeight="1">
      <c r="A70" s="4"/>
      <c r="B70" s="11" t="s">
        <v>127</v>
      </c>
      <c r="C70" s="6"/>
      <c r="D70" s="12"/>
      <c r="E70" s="12"/>
      <c r="F70" s="7"/>
      <c r="G70" s="12"/>
      <c r="H70" s="12"/>
      <c r="I70" s="7"/>
      <c r="J70" s="8"/>
      <c r="K70" s="8"/>
      <c r="L70" s="8"/>
      <c r="N70" s="8"/>
    </row>
    <row r="71" spans="1:14" s="9" customFormat="1" ht="15" customHeight="1">
      <c r="A71" s="4">
        <f>A69+1</f>
        <v>53</v>
      </c>
      <c r="B71" s="5" t="s">
        <v>128</v>
      </c>
      <c r="C71" s="6" t="s">
        <v>129</v>
      </c>
      <c r="D71" s="12">
        <v>1940.46</v>
      </c>
      <c r="E71" s="12">
        <v>388.09</v>
      </c>
      <c r="F71" s="7">
        <f t="shared" si="3"/>
        <v>2328.5500000000002</v>
      </c>
      <c r="G71" s="12">
        <v>2012.82</v>
      </c>
      <c r="H71" s="12">
        <v>402.56</v>
      </c>
      <c r="I71" s="7">
        <f t="shared" si="4"/>
        <v>2415.38</v>
      </c>
      <c r="J71" s="8"/>
      <c r="K71" s="8"/>
      <c r="L71" s="8"/>
      <c r="N71" s="8"/>
    </row>
    <row r="72" spans="1:14" s="9" customFormat="1" ht="15" customHeight="1">
      <c r="A72" s="4">
        <f t="shared" si="2"/>
        <v>54</v>
      </c>
      <c r="B72" s="5" t="s">
        <v>130</v>
      </c>
      <c r="C72" s="6" t="s">
        <v>131</v>
      </c>
      <c r="D72" s="12">
        <v>1649.46</v>
      </c>
      <c r="E72" s="10">
        <v>329.89</v>
      </c>
      <c r="F72" s="7">
        <f t="shared" si="3"/>
        <v>1979.35</v>
      </c>
      <c r="G72" s="12">
        <v>1707.59</v>
      </c>
      <c r="H72" s="12">
        <v>341.52</v>
      </c>
      <c r="I72" s="7">
        <f t="shared" si="4"/>
        <v>2049.1099999999997</v>
      </c>
      <c r="J72" s="8"/>
      <c r="K72" s="8"/>
      <c r="L72" s="8"/>
      <c r="N72" s="8"/>
    </row>
    <row r="73" spans="1:14" s="9" customFormat="1" ht="15" customHeight="1">
      <c r="A73" s="4">
        <f t="shared" si="2"/>
        <v>55</v>
      </c>
      <c r="B73" s="5" t="s">
        <v>132</v>
      </c>
      <c r="C73" s="6" t="s">
        <v>133</v>
      </c>
      <c r="D73" s="12">
        <v>2200.86</v>
      </c>
      <c r="E73" s="10">
        <v>440.17</v>
      </c>
      <c r="F73" s="7">
        <f t="shared" si="3"/>
        <v>2641.03</v>
      </c>
      <c r="G73" s="12">
        <v>2255.56</v>
      </c>
      <c r="H73" s="10">
        <v>451.11</v>
      </c>
      <c r="I73" s="7">
        <f t="shared" si="4"/>
        <v>2706.67</v>
      </c>
      <c r="J73" s="8"/>
      <c r="K73" s="8"/>
      <c r="L73" s="8"/>
      <c r="N73" s="8"/>
    </row>
    <row r="74" spans="1:14" s="9" customFormat="1" ht="15" customHeight="1">
      <c r="A74" s="4">
        <f t="shared" si="2"/>
        <v>56</v>
      </c>
      <c r="B74" s="5" t="s">
        <v>134</v>
      </c>
      <c r="C74" s="6" t="s">
        <v>135</v>
      </c>
      <c r="D74" s="12">
        <v>2249.29</v>
      </c>
      <c r="E74" s="12">
        <v>449.86</v>
      </c>
      <c r="F74" s="7">
        <f t="shared" si="3"/>
        <v>2699.15</v>
      </c>
      <c r="G74" s="12">
        <v>2306.88</v>
      </c>
      <c r="H74" s="10">
        <v>461.38</v>
      </c>
      <c r="I74" s="7">
        <f t="shared" si="4"/>
        <v>2768.26</v>
      </c>
      <c r="J74" s="8"/>
      <c r="K74" s="8"/>
      <c r="L74" s="8"/>
      <c r="N74" s="8"/>
    </row>
    <row r="75" spans="1:14" s="9" customFormat="1" ht="15" customHeight="1">
      <c r="A75" s="4">
        <f t="shared" si="2"/>
        <v>57</v>
      </c>
      <c r="B75" s="5" t="s">
        <v>136</v>
      </c>
      <c r="C75" s="6" t="s">
        <v>137</v>
      </c>
      <c r="D75" s="12">
        <v>2098.46</v>
      </c>
      <c r="E75" s="12">
        <v>419.69</v>
      </c>
      <c r="F75" s="7">
        <f t="shared" si="3"/>
        <v>2518.15</v>
      </c>
      <c r="G75" s="10">
        <v>2187.44</v>
      </c>
      <c r="H75" s="12">
        <v>437.49</v>
      </c>
      <c r="I75" s="7">
        <f t="shared" si="4"/>
        <v>2624.9300000000003</v>
      </c>
      <c r="J75" s="8"/>
      <c r="K75" s="8"/>
      <c r="L75" s="8"/>
      <c r="N75" s="8"/>
    </row>
    <row r="76" spans="1:14" s="9" customFormat="1" ht="15" customHeight="1">
      <c r="A76" s="4">
        <f t="shared" si="2"/>
        <v>58</v>
      </c>
      <c r="B76" s="5" t="s">
        <v>138</v>
      </c>
      <c r="C76" s="6" t="s">
        <v>139</v>
      </c>
      <c r="D76" s="12">
        <v>2138.88</v>
      </c>
      <c r="E76" s="10">
        <v>427.78</v>
      </c>
      <c r="F76" s="7">
        <f t="shared" si="3"/>
        <v>2566.66</v>
      </c>
      <c r="G76" s="10">
        <v>2227.86</v>
      </c>
      <c r="H76" s="12">
        <v>445.57</v>
      </c>
      <c r="I76" s="7">
        <f t="shared" si="4"/>
        <v>2673.4300000000003</v>
      </c>
      <c r="J76" s="8"/>
      <c r="K76" s="8"/>
      <c r="L76" s="8"/>
      <c r="N76" s="8"/>
    </row>
    <row r="77" spans="1:14" s="9" customFormat="1" ht="15" customHeight="1">
      <c r="A77" s="4">
        <f t="shared" si="2"/>
        <v>59</v>
      </c>
      <c r="B77" s="5" t="s">
        <v>140</v>
      </c>
      <c r="C77" s="6" t="s">
        <v>141</v>
      </c>
      <c r="D77" s="12">
        <v>1506.71</v>
      </c>
      <c r="E77" s="12">
        <v>301.33999999999997</v>
      </c>
      <c r="F77" s="7">
        <f t="shared" si="3"/>
        <v>1808.05</v>
      </c>
      <c r="G77" s="12">
        <v>1557.64</v>
      </c>
      <c r="H77" s="10">
        <v>311.52999999999997</v>
      </c>
      <c r="I77" s="7">
        <f t="shared" si="4"/>
        <v>1869.17</v>
      </c>
      <c r="J77" s="8"/>
      <c r="K77" s="8"/>
      <c r="L77" s="8"/>
      <c r="N77" s="8"/>
    </row>
    <row r="78" spans="1:14" s="9" customFormat="1" ht="15" customHeight="1">
      <c r="A78" s="4">
        <f>A77+1</f>
        <v>60</v>
      </c>
      <c r="B78" s="5" t="s">
        <v>142</v>
      </c>
      <c r="C78" s="6" t="s">
        <v>143</v>
      </c>
      <c r="D78" s="10">
        <v>1866.37</v>
      </c>
      <c r="E78" s="12">
        <v>373.27</v>
      </c>
      <c r="F78" s="7">
        <f t="shared" si="3"/>
        <v>2239.64</v>
      </c>
      <c r="G78" s="10">
        <v>1937.05</v>
      </c>
      <c r="H78" s="10">
        <v>387.41</v>
      </c>
      <c r="I78" s="7">
        <f t="shared" si="4"/>
        <v>2324.46</v>
      </c>
      <c r="J78" s="8"/>
      <c r="K78" s="8"/>
      <c r="L78" s="8"/>
      <c r="N78" s="8"/>
    </row>
    <row r="79" spans="1:14" s="9" customFormat="1" ht="15" customHeight="1">
      <c r="A79" s="4"/>
      <c r="B79" s="11" t="s">
        <v>144</v>
      </c>
      <c r="C79" s="6"/>
      <c r="D79" s="6"/>
      <c r="E79" s="7"/>
      <c r="F79" s="7"/>
      <c r="G79" s="7"/>
      <c r="H79" s="6"/>
      <c r="I79" s="7"/>
      <c r="J79" s="8"/>
      <c r="K79" s="8"/>
      <c r="L79" s="8"/>
      <c r="N79" s="8"/>
    </row>
    <row r="80" spans="1:14" s="9" customFormat="1" ht="15" customHeight="1">
      <c r="A80" s="4">
        <f>A78+1</f>
        <v>61</v>
      </c>
      <c r="B80" s="5" t="s">
        <v>145</v>
      </c>
      <c r="C80" s="6" t="s">
        <v>146</v>
      </c>
      <c r="D80" s="12">
        <v>1003.84</v>
      </c>
      <c r="E80" s="10">
        <v>200.77</v>
      </c>
      <c r="F80" s="7">
        <f t="shared" si="3"/>
        <v>1204.6100000000001</v>
      </c>
      <c r="G80" s="12">
        <v>1035.08</v>
      </c>
      <c r="H80" s="12">
        <v>207.02</v>
      </c>
      <c r="I80" s="7">
        <f t="shared" si="4"/>
        <v>1242.0999999999999</v>
      </c>
      <c r="J80" s="8"/>
      <c r="K80" s="8"/>
      <c r="L80" s="8"/>
      <c r="N80" s="8"/>
    </row>
    <row r="81" spans="1:14" s="9" customFormat="1" ht="15" customHeight="1">
      <c r="A81" s="4"/>
      <c r="B81" s="11" t="s">
        <v>147</v>
      </c>
      <c r="C81" s="6"/>
      <c r="D81" s="7"/>
      <c r="E81" s="6"/>
      <c r="F81" s="7"/>
      <c r="G81" s="6"/>
      <c r="H81" s="6"/>
      <c r="I81" s="7"/>
      <c r="J81" s="8"/>
      <c r="K81" s="8"/>
      <c r="L81" s="8"/>
      <c r="N81" s="8"/>
    </row>
    <row r="82" spans="1:14" s="9" customFormat="1" ht="15" customHeight="1">
      <c r="A82" s="4">
        <f>A80+1</f>
        <v>62</v>
      </c>
      <c r="B82" s="5" t="s">
        <v>148</v>
      </c>
      <c r="C82" s="6" t="s">
        <v>149</v>
      </c>
      <c r="D82" s="6">
        <v>2232.04</v>
      </c>
      <c r="E82" s="7">
        <v>446.41</v>
      </c>
      <c r="F82" s="7">
        <f t="shared" si="3"/>
        <v>2678.45</v>
      </c>
      <c r="G82" s="6">
        <v>2258.6799999999998</v>
      </c>
      <c r="H82" s="6">
        <v>451.74</v>
      </c>
      <c r="I82" s="7">
        <f t="shared" si="4"/>
        <v>2710.42</v>
      </c>
      <c r="J82" s="8"/>
      <c r="K82" s="8"/>
      <c r="L82" s="8"/>
      <c r="N82" s="8"/>
    </row>
    <row r="83" spans="1:14" s="9" customFormat="1" ht="15" customHeight="1">
      <c r="A83" s="4"/>
      <c r="B83" s="11" t="s">
        <v>150</v>
      </c>
      <c r="C83" s="6"/>
      <c r="D83" s="6"/>
      <c r="E83" s="6"/>
      <c r="F83" s="7"/>
      <c r="G83" s="6"/>
      <c r="H83" s="7"/>
      <c r="I83" s="7"/>
      <c r="J83" s="8"/>
      <c r="K83" s="8"/>
      <c r="L83" s="8"/>
      <c r="N83" s="8"/>
    </row>
    <row r="84" spans="1:14" s="9" customFormat="1" ht="15" customHeight="1">
      <c r="A84" s="4">
        <f>A82+1</f>
        <v>63</v>
      </c>
      <c r="B84" s="5" t="s">
        <v>151</v>
      </c>
      <c r="C84" s="6" t="s">
        <v>152</v>
      </c>
      <c r="D84" s="7">
        <v>1084.82</v>
      </c>
      <c r="E84" s="6">
        <v>216.96</v>
      </c>
      <c r="F84" s="7">
        <f t="shared" si="3"/>
        <v>1301.78</v>
      </c>
      <c r="G84" s="6"/>
      <c r="H84" s="6"/>
      <c r="I84" s="7"/>
      <c r="J84" s="8"/>
      <c r="K84" s="8"/>
      <c r="L84" s="8"/>
      <c r="N84" s="8"/>
    </row>
    <row r="85" spans="1:14" s="9" customFormat="1" ht="15" customHeight="1">
      <c r="A85" s="4">
        <f>A84+1</f>
        <v>64</v>
      </c>
      <c r="B85" s="5" t="s">
        <v>153</v>
      </c>
      <c r="C85" s="6" t="s">
        <v>154</v>
      </c>
      <c r="D85" s="12">
        <v>847.29</v>
      </c>
      <c r="E85" s="12">
        <v>169.46</v>
      </c>
      <c r="F85" s="7">
        <f t="shared" si="3"/>
        <v>1016.75</v>
      </c>
      <c r="G85" s="6"/>
      <c r="H85" s="6"/>
      <c r="I85" s="7"/>
      <c r="J85" s="8"/>
      <c r="K85" s="8"/>
      <c r="L85" s="8"/>
      <c r="N85" s="8"/>
    </row>
    <row r="86" spans="1:14" ht="15" customHeight="1">
      <c r="A86" s="4">
        <f>A85+1</f>
        <v>65</v>
      </c>
      <c r="B86" s="5" t="s">
        <v>155</v>
      </c>
      <c r="C86" s="6" t="s">
        <v>156</v>
      </c>
      <c r="D86" s="16">
        <v>1126.26</v>
      </c>
      <c r="E86" s="16">
        <v>225.25</v>
      </c>
      <c r="F86" s="7">
        <f t="shared" si="3"/>
        <v>1351.51</v>
      </c>
      <c r="G86" s="13">
        <v>1170.6300000000001</v>
      </c>
      <c r="H86" s="13">
        <v>234.13</v>
      </c>
      <c r="I86" s="7">
        <f t="shared" si="4"/>
        <v>1404.7600000000002</v>
      </c>
      <c r="J86" s="8"/>
      <c r="K86" s="8"/>
      <c r="M86" s="9"/>
    </row>
    <row r="88" spans="1:14" ht="15.75">
      <c r="B88" s="17"/>
      <c r="C88" s="18"/>
      <c r="E88" s="18"/>
      <c r="F88" s="18"/>
    </row>
    <row r="89" spans="1:14" ht="15.75">
      <c r="B89" s="1"/>
      <c r="C89" s="19"/>
      <c r="D89" s="19"/>
      <c r="E89" s="1"/>
      <c r="F89" s="19"/>
    </row>
    <row r="90" spans="1:14" ht="15.75">
      <c r="B90" s="1"/>
      <c r="C90" s="19"/>
      <c r="D90" s="19"/>
      <c r="E90" s="19"/>
      <c r="F90" s="19"/>
    </row>
    <row r="91" spans="1:14" ht="15.75">
      <c r="B91" s="19"/>
      <c r="C91" s="19"/>
      <c r="D91" s="19"/>
      <c r="E91" s="19"/>
      <c r="F91" s="19"/>
    </row>
  </sheetData>
  <mergeCells count="7">
    <mergeCell ref="B1:I1"/>
    <mergeCell ref="A2:A4"/>
    <mergeCell ref="B2:B4"/>
    <mergeCell ref="C2:C4"/>
    <mergeCell ref="D2:I2"/>
    <mergeCell ref="D3:F3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2019-02-04T23:56:12Z</dcterms:modified>
</cp:coreProperties>
</file>